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N:\01 RAGIONERIA\02 CONTABILITA\01 BILANCI\2023Contoconsuntivo\STOCK DEL DEBITO\"/>
    </mc:Choice>
  </mc:AlternateContent>
  <xr:revisionPtr revIDLastSave="0" documentId="13_ncr:1_{A2F564D9-05BC-4C2D-A22E-EAC3E4E2BB5B}" xr6:coauthVersionLast="45" xr6:coauthVersionMax="45" xr10:uidLastSave="{00000000-0000-0000-0000-000000000000}"/>
  <bookViews>
    <workbookView xWindow="-108" yWindow="-108" windowWidth="23256" windowHeight="13176" xr2:uid="{9AC90F0A-2A6F-46C1-8A34-B57B751BABB1}"/>
  </bookViews>
  <sheets>
    <sheet name="NEXT" sheetId="1" r:id="rId1"/>
  </sheets>
  <calcPr calcId="18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N22" i="1" l="1"/>
  <c r="N3" i="1"/>
  <c r="N4" i="1"/>
  <c r="N5" i="1"/>
  <c r="N6" i="1"/>
  <c r="N7" i="1"/>
  <c r="N8" i="1"/>
  <c r="N9" i="1"/>
  <c r="N10" i="1"/>
  <c r="N2" i="1"/>
</calcChain>
</file>

<file path=xl/sharedStrings.xml><?xml version="1.0" encoding="utf-8"?>
<sst xmlns="http://schemas.openxmlformats.org/spreadsheetml/2006/main" count="86" uniqueCount="55">
  <si>
    <t>Anno</t>
  </si>
  <si>
    <t>Progressivo</t>
  </si>
  <si>
    <t>Tipo</t>
  </si>
  <si>
    <t>Numero fattura</t>
  </si>
  <si>
    <t>Data fattura</t>
  </si>
  <si>
    <t>Data scadenza</t>
  </si>
  <si>
    <t>Sezionale</t>
  </si>
  <si>
    <t>Oggetto</t>
  </si>
  <si>
    <t>Creditore</t>
  </si>
  <si>
    <t>Giorni ritardo</t>
  </si>
  <si>
    <t>Importo fattura</t>
  </si>
  <si>
    <t>Importo da pagare</t>
  </si>
  <si>
    <t>Imponibile</t>
  </si>
  <si>
    <t>Fattura</t>
  </si>
  <si>
    <t>ACQUEDOTTO</t>
  </si>
  <si>
    <t>Ft Split Payment ex art.17-ter DPR 633-72</t>
  </si>
  <si>
    <t>COSTRUZIONI I.C.E.S. S.R.L. (3017)</t>
  </si>
  <si>
    <t>VIT23001062</t>
  </si>
  <si>
    <t>Nr. Ordine di Lavoro: 23ODL-00493 ...</t>
  </si>
  <si>
    <t>MODERMA Srl (10940)</t>
  </si>
  <si>
    <t>VIT23001519</t>
  </si>
  <si>
    <t>Nr. Ordine di Lavoro: 23ODL-00744 ...</t>
  </si>
  <si>
    <t>energia elettrica periodo 01/10/2023 31/10/2023 conto contrattuale 40028060 COMUNE DI TON - mercato libero</t>
  </si>
  <si>
    <t>DOLOMITI ENERGIA S.P.A. (11215)</t>
  </si>
  <si>
    <t>energia elettrica periodo 01/10/2023 31/10/2023 conto contrattuale 50265686 COMUNE DI TON - mercato libero - offerta: Convenzione PAT 2022</t>
  </si>
  <si>
    <t>Fattura Cliente</t>
  </si>
  <si>
    <t>MORELLI S.R.L. (5520)</t>
  </si>
  <si>
    <t>energia elettrica periodo 01/10/2023 31/10/2023 conto contrattuale 50266116 COMUNE DI TON - mercato libero - offerta: Convenzione PAT 2022</t>
  </si>
  <si>
    <t>energia elettrica periodo 01/10/2023 31/10/2023 conto contrattuale 50266271 COMUNE DI TON - mercato libero - offerta: Convenzione PAT 2022</t>
  </si>
  <si>
    <t>energia elettrica periodo 01/10/2023 31/10/2023 conto contrattuale 40028061 COMUNE DI TON - mercato libero</t>
  </si>
  <si>
    <t>12/PA</t>
  </si>
  <si>
    <t>LAVORI DI MANUTENZIONE STRAORDINARIA DELLA SORGENTE PIGNOLE' NEL COMUNE DI TON</t>
  </si>
  <si>
    <t>SINGECON SRL (11526)</t>
  </si>
  <si>
    <t>energia elettrica periodo 01/11/2023 30/11/2023 conto contrattuale 50266116 COMUNE DI TON - mercato libero - offerta: Convenzione PAT 2023</t>
  </si>
  <si>
    <t>energia elettrica periodo 01/11/2023 30/11/2023 conto contrattuale 50265686 COMUNE DI TON - mercato libero - offerta: Convenzione PAT 2023</t>
  </si>
  <si>
    <t>energia elettrica periodo 01/11/2023 30/11/2023 conto contrattuale 40028061 COMUNE DI TON - mercato libero</t>
  </si>
  <si>
    <t>energia elettrica periodo 01/11/2023 30/11/2023 conto contrattuale 50266271 COMUNE DI TON - mercato libero - offerta: Convenzione PAT 2023</t>
  </si>
  <si>
    <t>energia elettrica periodo 01/11/2023 30/11/2023 conto contrattuale 40028060 COMUNE DI TON - mercato libero</t>
  </si>
  <si>
    <t>472/A</t>
  </si>
  <si>
    <t>TONER HP 59A 3.000 pag.</t>
  </si>
  <si>
    <t>DIMENSIONE COMPUTER DI LARCHER STEFANO (11236)</t>
  </si>
  <si>
    <t>519/T</t>
  </si>
  <si>
    <t>NOTIZIARIO COMUNICHIAMO f.to chiuso cm 21x29.7 - aperto cm 42x29.7 nr 16 pg interne + 4 di copertina stampa 4/4 col. conf. doppio punto metallico ...</t>
  </si>
  <si>
    <t>TIPOGRAFIA INAMA S.n.c. di Andrea Inama &amp; C. (9515)</t>
  </si>
  <si>
    <t>314/MZ</t>
  </si>
  <si>
    <t>Rif. Casa Sociale di Masi di Vigo ...</t>
  </si>
  <si>
    <t>CONFORTI PAVIMENTI DI CONFORTI STEFANO (11649)</t>
  </si>
  <si>
    <t>20/420</t>
  </si>
  <si>
    <t>ASSISTENZA ANNUALE MEDICO COMP.: ...</t>
  </si>
  <si>
    <t>CERBA HEALTHCARE CORPORATE SERVICELAB SRL (11640)</t>
  </si>
  <si>
    <t>PJ07767972</t>
  </si>
  <si>
    <t>DETERMINA N. 5 DEL 23-09-2021</t>
  </si>
  <si>
    <t>KUWAIT PETROLEUM ITALIA SPA (11054)</t>
  </si>
  <si>
    <t>IVA</t>
  </si>
  <si>
    <t>Stock del debito scaduto al 31/12/2023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</si>
</sst>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rgb="FFFFFFFF"/>
      <name val="Arial"/>
      <family val="2"/>
    </font>
    <font>
      <sz val="8"/>
      <color rgb="FF4C5667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62A8D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DFF0D8"/>
        <bgColor indexed="64"/>
      </patternFill>
    </fill>
    <fill>
      <patternFill patternType="solid">
        <fgColor rgb="FFF7F7F7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 style="medium">
        <color rgb="FFDCDCDC"/>
      </right>
      <top/>
      <bottom/>
      <diagonal/>
    </border>
    <border>
      <left/>
      <right style="medium">
        <color rgb="FFDCDCDC"/>
      </right>
      <top/>
      <bottom style="medium">
        <color rgb="FFE5E5E5"/>
      </bottom>
      <diagonal/>
    </border>
    <border>
      <left/>
      <right/>
      <top/>
      <bottom style="medium">
        <color rgb="FFE5E5E5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7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4" fontId="3" fillId="3" borderId="2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/>
    </xf>
    <xf numFmtId="14" fontId="3" fillId="5" borderId="2" xfId="0" applyNumberFormat="1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/>
    </xf>
    <xf numFmtId="14" fontId="3" fillId="4" borderId="2" xfId="0" applyNumberFormat="1" applyFont="1" applyFill="1" applyBorder="1" applyAlignment="1">
      <alignment horizontal="center" vertical="center"/>
    </xf>
    <xf numFmtId="14" fontId="3" fillId="6" borderId="2" xfId="0" applyNumberFormat="1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4" fontId="3" fillId="3" borderId="2" xfId="0" applyNumberFormat="1" applyFont="1" applyFill="1" applyBorder="1" applyAlignment="1">
      <alignment horizontal="center" vertical="center"/>
    </xf>
    <xf numFmtId="4" fontId="3" fillId="3" borderId="3" xfId="0" applyNumberFormat="1" applyFont="1" applyFill="1" applyBorder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center" vertical="center"/>
    </xf>
    <xf numFmtId="4" fontId="3" fillId="5" borderId="2" xfId="0" applyNumberFormat="1" applyFont="1" applyFill="1" applyBorder="1" applyAlignment="1">
      <alignment horizontal="center" vertical="center"/>
    </xf>
    <xf numFmtId="4" fontId="3" fillId="5" borderId="3" xfId="0" applyNumberFormat="1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4" borderId="2" xfId="0" applyFont="1" applyFill="1" applyBorder="1" applyAlignment="1">
      <alignment horizontal="center" vertical="center" wrapText="1"/>
    </xf>
    <xf numFmtId="4" fontId="3" fillId="4" borderId="2" xfId="0" applyNumberFormat="1" applyFont="1" applyFill="1" applyBorder="1" applyAlignment="1">
      <alignment horizontal="center" vertical="center"/>
    </xf>
    <xf numFmtId="4" fontId="3" fillId="4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9" fontId="3" fillId="3" borderId="3" xfId="2" applyFont="1" applyFill="1" applyBorder="1" applyAlignment="1">
      <alignment horizontal="center" vertical="center"/>
    </xf>
    <xf numFmtId="9" fontId="3" fillId="5" borderId="3" xfId="2" applyFont="1" applyFill="1" applyBorder="1" applyAlignment="1">
      <alignment horizontal="center" vertical="center"/>
    </xf>
    <xf numFmtId="9" fontId="3" fillId="4" borderId="3" xfId="2" applyFont="1" applyFill="1" applyBorder="1" applyAlignment="1">
      <alignment horizontal="center" vertical="center"/>
    </xf>
    <xf numFmtId="43" fontId="3" fillId="3" borderId="3" xfId="1" applyFont="1" applyFill="1" applyBorder="1" applyAlignment="1">
      <alignment horizontal="center" vertical="center"/>
    </xf>
    <xf numFmtId="43" fontId="3" fillId="5" borderId="3" xfId="1" applyFont="1" applyFill="1" applyBorder="1" applyAlignment="1">
      <alignment horizontal="center" vertical="center"/>
    </xf>
    <xf numFmtId="43" fontId="3" fillId="4" borderId="3" xfId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/>
    </xf>
    <xf numFmtId="14" fontId="3" fillId="5" borderId="1" xfId="0" applyNumberFormat="1" applyFont="1" applyFill="1" applyBorder="1" applyAlignment="1">
      <alignment horizontal="center" vertical="center"/>
    </xf>
    <xf numFmtId="0" fontId="3" fillId="5" borderId="1" xfId="0" applyFont="1" applyFill="1" applyBorder="1" applyAlignment="1">
      <alignment horizontal="center" vertical="center" wrapText="1"/>
    </xf>
    <xf numFmtId="0" fontId="3" fillId="5" borderId="0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43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right" vertical="center"/>
    </xf>
  </cellXfs>
  <cellStyles count="4">
    <cellStyle name="Migliaia" xfId="1" builtinId="3"/>
    <cellStyle name="Migliaia 2" xfId="3" xr:uid="{C747FF5C-FB39-4685-A44E-117B03FFECBF}"/>
    <cellStyle name="Normale" xfId="0" builtinId="0"/>
    <cellStyle name="Percentual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07CC11-18F8-4EF1-905D-48012F953C9E}">
  <sheetPr>
    <pageSetUpPr fitToPage="1"/>
  </sheetPr>
  <dimension ref="A1:N23"/>
  <sheetViews>
    <sheetView tabSelected="1" view="pageBreakPreview" zoomScale="60" zoomScaleNormal="100" workbookViewId="0">
      <selection activeCell="I17" sqref="I17"/>
    </sheetView>
  </sheetViews>
  <sheetFormatPr defaultRowHeight="14.4" x14ac:dyDescent="0.3"/>
  <cols>
    <col min="1" max="3" width="8.88671875" style="21"/>
    <col min="4" max="4" width="9.33203125" style="21" bestFit="1" customWidth="1"/>
    <col min="5" max="6" width="8.88671875" style="21"/>
    <col min="7" max="7" width="10.6640625" style="21" bestFit="1" customWidth="1"/>
    <col min="8" max="8" width="45.33203125" style="22" customWidth="1"/>
    <col min="9" max="9" width="33.77734375" style="22" customWidth="1"/>
    <col min="10" max="13" width="8.88671875" style="21"/>
    <col min="14" max="14" width="10.33203125" style="21" bestFit="1" customWidth="1"/>
    <col min="15" max="16384" width="8.88671875" style="21"/>
  </cols>
  <sheetData>
    <row r="1" spans="1:14" ht="20.399999999999999" x14ac:dyDescent="0.3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2" t="s">
        <v>11</v>
      </c>
      <c r="M1" s="2" t="s">
        <v>53</v>
      </c>
      <c r="N1" s="2" t="s">
        <v>12</v>
      </c>
    </row>
    <row r="2" spans="1:14" ht="15" thickBot="1" x14ac:dyDescent="0.35">
      <c r="A2" s="3">
        <v>2021</v>
      </c>
      <c r="B2" s="3">
        <v>109</v>
      </c>
      <c r="C2" s="3" t="s">
        <v>13</v>
      </c>
      <c r="D2" s="3">
        <v>20</v>
      </c>
      <c r="E2" s="4">
        <v>44217</v>
      </c>
      <c r="F2" s="9">
        <v>44269</v>
      </c>
      <c r="G2" s="3" t="s">
        <v>14</v>
      </c>
      <c r="H2" s="10" t="s">
        <v>15</v>
      </c>
      <c r="I2" s="10" t="s">
        <v>16</v>
      </c>
      <c r="J2" s="3">
        <v>1027</v>
      </c>
      <c r="K2" s="11">
        <v>14716.13</v>
      </c>
      <c r="L2" s="12">
        <v>1494.9</v>
      </c>
      <c r="M2" s="23">
        <v>0.1</v>
      </c>
      <c r="N2" s="26">
        <f>+L2/(100%+M2)</f>
        <v>1359</v>
      </c>
    </row>
    <row r="3" spans="1:14" ht="15" thickBot="1" x14ac:dyDescent="0.35">
      <c r="A3" s="5">
        <v>2023</v>
      </c>
      <c r="B3" s="5">
        <v>307</v>
      </c>
      <c r="C3" s="5" t="s">
        <v>13</v>
      </c>
      <c r="D3" s="5" t="s">
        <v>17</v>
      </c>
      <c r="E3" s="6">
        <v>45169</v>
      </c>
      <c r="F3" s="9">
        <v>45211</v>
      </c>
      <c r="G3" s="5"/>
      <c r="H3" s="13" t="s">
        <v>18</v>
      </c>
      <c r="I3" s="13" t="s">
        <v>19</v>
      </c>
      <c r="J3" s="5">
        <v>85</v>
      </c>
      <c r="K3" s="5">
        <v>230.21</v>
      </c>
      <c r="L3" s="14">
        <v>230.21</v>
      </c>
      <c r="M3" s="24">
        <v>0.22</v>
      </c>
      <c r="N3" s="27">
        <f t="shared" ref="N3:N10" si="0">+L3/(100%+M3)</f>
        <v>188.69672131147541</v>
      </c>
    </row>
    <row r="4" spans="1:14" ht="15" thickBot="1" x14ac:dyDescent="0.35">
      <c r="A4" s="3">
        <v>2023</v>
      </c>
      <c r="B4" s="3">
        <v>385</v>
      </c>
      <c r="C4" s="3" t="s">
        <v>13</v>
      </c>
      <c r="D4" s="3" t="s">
        <v>20</v>
      </c>
      <c r="E4" s="4">
        <v>45237</v>
      </c>
      <c r="F4" s="9">
        <v>45273</v>
      </c>
      <c r="G4" s="3"/>
      <c r="H4" s="10" t="s">
        <v>21</v>
      </c>
      <c r="I4" s="10" t="s">
        <v>19</v>
      </c>
      <c r="J4" s="3">
        <v>23</v>
      </c>
      <c r="K4" s="11">
        <v>1289.24</v>
      </c>
      <c r="L4" s="12">
        <v>1289.24</v>
      </c>
      <c r="M4" s="23">
        <v>0.22</v>
      </c>
      <c r="N4" s="26">
        <f t="shared" si="0"/>
        <v>1056.7540983606557</v>
      </c>
    </row>
    <row r="5" spans="1:14" ht="21" thickBot="1" x14ac:dyDescent="0.35">
      <c r="A5" s="5">
        <v>2023</v>
      </c>
      <c r="B5" s="5">
        <v>406</v>
      </c>
      <c r="C5" s="5" t="s">
        <v>13</v>
      </c>
      <c r="D5" s="5">
        <v>42305826150</v>
      </c>
      <c r="E5" s="6">
        <v>45259</v>
      </c>
      <c r="F5" s="9">
        <v>45259</v>
      </c>
      <c r="G5" s="5"/>
      <c r="H5" s="13" t="s">
        <v>22</v>
      </c>
      <c r="I5" s="13" t="s">
        <v>23</v>
      </c>
      <c r="J5" s="5">
        <v>37</v>
      </c>
      <c r="K5" s="15">
        <v>1718.47</v>
      </c>
      <c r="L5" s="16">
        <v>1718.47</v>
      </c>
      <c r="M5" s="24">
        <v>0.22</v>
      </c>
      <c r="N5" s="27">
        <f t="shared" si="0"/>
        <v>1408.5819672131147</v>
      </c>
    </row>
    <row r="6" spans="1:14" ht="31.2" thickBot="1" x14ac:dyDescent="0.35">
      <c r="A6" s="3">
        <v>2023</v>
      </c>
      <c r="B6" s="3">
        <v>407</v>
      </c>
      <c r="C6" s="3" t="s">
        <v>13</v>
      </c>
      <c r="D6" s="3">
        <v>42305822716</v>
      </c>
      <c r="E6" s="4">
        <v>45259</v>
      </c>
      <c r="F6" s="9">
        <v>45289</v>
      </c>
      <c r="G6" s="3"/>
      <c r="H6" s="10" t="s">
        <v>24</v>
      </c>
      <c r="I6" s="10" t="s">
        <v>23</v>
      </c>
      <c r="J6" s="3">
        <v>7</v>
      </c>
      <c r="K6" s="3">
        <v>813.91</v>
      </c>
      <c r="L6" s="17">
        <v>813.91</v>
      </c>
      <c r="M6" s="23">
        <v>0.22</v>
      </c>
      <c r="N6" s="26">
        <f t="shared" si="0"/>
        <v>667.13934426229503</v>
      </c>
    </row>
    <row r="7" spans="1:14" ht="15" thickBot="1" x14ac:dyDescent="0.35">
      <c r="A7" s="5">
        <v>2023</v>
      </c>
      <c r="B7" s="5">
        <v>408</v>
      </c>
      <c r="C7" s="5" t="s">
        <v>13</v>
      </c>
      <c r="D7" s="5">
        <v>30022</v>
      </c>
      <c r="E7" s="6">
        <v>45258</v>
      </c>
      <c r="F7" s="9">
        <v>45291</v>
      </c>
      <c r="G7" s="5" t="s">
        <v>14</v>
      </c>
      <c r="H7" s="13" t="s">
        <v>25</v>
      </c>
      <c r="I7" s="13" t="s">
        <v>26</v>
      </c>
      <c r="J7" s="5">
        <v>5</v>
      </c>
      <c r="K7" s="15">
        <v>3370.5</v>
      </c>
      <c r="L7" s="16">
        <v>3370.5</v>
      </c>
      <c r="M7" s="24">
        <v>0.1</v>
      </c>
      <c r="N7" s="27">
        <f t="shared" si="0"/>
        <v>3064.090909090909</v>
      </c>
    </row>
    <row r="8" spans="1:14" ht="31.2" thickBot="1" x14ac:dyDescent="0.35">
      <c r="A8" s="3">
        <v>2023</v>
      </c>
      <c r="B8" s="3">
        <v>409</v>
      </c>
      <c r="C8" s="3" t="s">
        <v>13</v>
      </c>
      <c r="D8" s="3">
        <v>42305822717</v>
      </c>
      <c r="E8" s="4">
        <v>45259</v>
      </c>
      <c r="F8" s="9">
        <v>45289</v>
      </c>
      <c r="G8" s="3"/>
      <c r="H8" s="10" t="s">
        <v>27</v>
      </c>
      <c r="I8" s="10" t="s">
        <v>23</v>
      </c>
      <c r="J8" s="3">
        <v>7</v>
      </c>
      <c r="K8" s="3">
        <v>78.010000000000005</v>
      </c>
      <c r="L8" s="17">
        <v>78.010000000000005</v>
      </c>
      <c r="M8" s="23">
        <v>0.22</v>
      </c>
      <c r="N8" s="26">
        <f t="shared" si="0"/>
        <v>63.942622950819676</v>
      </c>
    </row>
    <row r="9" spans="1:14" ht="31.2" thickBot="1" x14ac:dyDescent="0.35">
      <c r="A9" s="5">
        <v>2023</v>
      </c>
      <c r="B9" s="5">
        <v>410</v>
      </c>
      <c r="C9" s="5" t="s">
        <v>13</v>
      </c>
      <c r="D9" s="5">
        <v>42305822718</v>
      </c>
      <c r="E9" s="6">
        <v>45259</v>
      </c>
      <c r="F9" s="9">
        <v>45289</v>
      </c>
      <c r="G9" s="5"/>
      <c r="H9" s="13" t="s">
        <v>28</v>
      </c>
      <c r="I9" s="13" t="s">
        <v>23</v>
      </c>
      <c r="J9" s="5">
        <v>2</v>
      </c>
      <c r="K9" s="5">
        <v>171.81</v>
      </c>
      <c r="L9" s="14">
        <v>171.81</v>
      </c>
      <c r="M9" s="24">
        <v>0.22</v>
      </c>
      <c r="N9" s="27">
        <f t="shared" si="0"/>
        <v>140.82786885245903</v>
      </c>
    </row>
    <row r="10" spans="1:14" ht="21" thickBot="1" x14ac:dyDescent="0.35">
      <c r="A10" s="3">
        <v>2023</v>
      </c>
      <c r="B10" s="3">
        <v>411</v>
      </c>
      <c r="C10" s="3" t="s">
        <v>13</v>
      </c>
      <c r="D10" s="3">
        <v>42305826151</v>
      </c>
      <c r="E10" s="4">
        <v>45259</v>
      </c>
      <c r="F10" s="9">
        <v>45289</v>
      </c>
      <c r="G10" s="3"/>
      <c r="H10" s="10" t="s">
        <v>29</v>
      </c>
      <c r="I10" s="10" t="s">
        <v>23</v>
      </c>
      <c r="J10" s="3">
        <v>7</v>
      </c>
      <c r="K10" s="11">
        <v>4715.51</v>
      </c>
      <c r="L10" s="12">
        <v>4715.51</v>
      </c>
      <c r="M10" s="23">
        <v>0.22</v>
      </c>
      <c r="N10" s="26">
        <f t="shared" si="0"/>
        <v>3865.1721311475412</v>
      </c>
    </row>
    <row r="11" spans="1:14" ht="21" thickBot="1" x14ac:dyDescent="0.35">
      <c r="A11" s="7">
        <v>2023</v>
      </c>
      <c r="B11" s="7">
        <v>441</v>
      </c>
      <c r="C11" s="7" t="s">
        <v>13</v>
      </c>
      <c r="D11" s="7" t="s">
        <v>30</v>
      </c>
      <c r="E11" s="8">
        <v>45273</v>
      </c>
      <c r="F11" s="8">
        <v>45322</v>
      </c>
      <c r="G11" s="7" t="s">
        <v>14</v>
      </c>
      <c r="H11" s="18" t="s">
        <v>31</v>
      </c>
      <c r="I11" s="18" t="s">
        <v>32</v>
      </c>
      <c r="J11" s="7">
        <v>-26</v>
      </c>
      <c r="K11" s="19">
        <v>1957.38</v>
      </c>
      <c r="L11" s="20">
        <v>1957.38</v>
      </c>
      <c r="M11" s="25"/>
      <c r="N11" s="28"/>
    </row>
    <row r="12" spans="1:14" ht="31.2" thickBot="1" x14ac:dyDescent="0.35">
      <c r="A12" s="3">
        <v>2023</v>
      </c>
      <c r="B12" s="3">
        <v>442</v>
      </c>
      <c r="C12" s="3" t="s">
        <v>13</v>
      </c>
      <c r="D12" s="3">
        <v>42306197011</v>
      </c>
      <c r="E12" s="4">
        <v>45281</v>
      </c>
      <c r="F12" s="4">
        <v>45316</v>
      </c>
      <c r="G12" s="3"/>
      <c r="H12" s="10" t="s">
        <v>33</v>
      </c>
      <c r="I12" s="10" t="s">
        <v>23</v>
      </c>
      <c r="J12" s="3">
        <v>-20</v>
      </c>
      <c r="K12" s="3">
        <v>77.47</v>
      </c>
      <c r="L12" s="17">
        <v>77.47</v>
      </c>
      <c r="M12" s="17"/>
      <c r="N12" s="17"/>
    </row>
    <row r="13" spans="1:14" ht="31.2" thickBot="1" x14ac:dyDescent="0.35">
      <c r="A13" s="5">
        <v>2023</v>
      </c>
      <c r="B13" s="5">
        <v>443</v>
      </c>
      <c r="C13" s="5" t="s">
        <v>13</v>
      </c>
      <c r="D13" s="5">
        <v>42306212951</v>
      </c>
      <c r="E13" s="6">
        <v>45281</v>
      </c>
      <c r="F13" s="6">
        <v>45316</v>
      </c>
      <c r="G13" s="5"/>
      <c r="H13" s="13" t="s">
        <v>34</v>
      </c>
      <c r="I13" s="13" t="s">
        <v>23</v>
      </c>
      <c r="J13" s="5">
        <v>-20</v>
      </c>
      <c r="K13" s="5">
        <v>803.14</v>
      </c>
      <c r="L13" s="14">
        <v>803.14</v>
      </c>
      <c r="M13" s="14"/>
      <c r="N13" s="14"/>
    </row>
    <row r="14" spans="1:14" ht="21" thickBot="1" x14ac:dyDescent="0.35">
      <c r="A14" s="3">
        <v>2023</v>
      </c>
      <c r="B14" s="3">
        <v>444</v>
      </c>
      <c r="C14" s="3" t="s">
        <v>13</v>
      </c>
      <c r="D14" s="3">
        <v>42306221064</v>
      </c>
      <c r="E14" s="4">
        <v>45281</v>
      </c>
      <c r="F14" s="4">
        <v>45316</v>
      </c>
      <c r="G14" s="3"/>
      <c r="H14" s="10" t="s">
        <v>35</v>
      </c>
      <c r="I14" s="10" t="s">
        <v>23</v>
      </c>
      <c r="J14" s="3">
        <v>-20</v>
      </c>
      <c r="K14" s="11">
        <v>4719.62</v>
      </c>
      <c r="L14" s="12">
        <v>4719.62</v>
      </c>
      <c r="M14" s="12"/>
      <c r="N14" s="12"/>
    </row>
    <row r="15" spans="1:14" ht="31.2" thickBot="1" x14ac:dyDescent="0.35">
      <c r="A15" s="5">
        <v>2023</v>
      </c>
      <c r="B15" s="5">
        <v>445</v>
      </c>
      <c r="C15" s="5" t="s">
        <v>13</v>
      </c>
      <c r="D15" s="5">
        <v>42306197012</v>
      </c>
      <c r="E15" s="6">
        <v>45281</v>
      </c>
      <c r="F15" s="6">
        <v>45316</v>
      </c>
      <c r="G15" s="5"/>
      <c r="H15" s="13" t="s">
        <v>36</v>
      </c>
      <c r="I15" s="13" t="s">
        <v>23</v>
      </c>
      <c r="J15" s="5">
        <v>-20</v>
      </c>
      <c r="K15" s="5">
        <v>168.63</v>
      </c>
      <c r="L15" s="14">
        <v>168.63</v>
      </c>
      <c r="M15" s="14"/>
      <c r="N15" s="14"/>
    </row>
    <row r="16" spans="1:14" ht="21" thickBot="1" x14ac:dyDescent="0.35">
      <c r="A16" s="3">
        <v>2023</v>
      </c>
      <c r="B16" s="3">
        <v>446</v>
      </c>
      <c r="C16" s="3" t="s">
        <v>13</v>
      </c>
      <c r="D16" s="3">
        <v>42306221063</v>
      </c>
      <c r="E16" s="4">
        <v>45281</v>
      </c>
      <c r="F16" s="4">
        <v>45316</v>
      </c>
      <c r="G16" s="3"/>
      <c r="H16" s="10" t="s">
        <v>37</v>
      </c>
      <c r="I16" s="10" t="s">
        <v>23</v>
      </c>
      <c r="J16" s="3">
        <v>-20</v>
      </c>
      <c r="K16" s="11">
        <v>1800.76</v>
      </c>
      <c r="L16" s="12">
        <v>1800.76</v>
      </c>
      <c r="M16" s="12"/>
      <c r="N16" s="12"/>
    </row>
    <row r="17" spans="1:14" ht="21" thickBot="1" x14ac:dyDescent="0.35">
      <c r="A17" s="5">
        <v>2023</v>
      </c>
      <c r="B17" s="5">
        <v>451</v>
      </c>
      <c r="C17" s="5" t="s">
        <v>13</v>
      </c>
      <c r="D17" s="5" t="s">
        <v>38</v>
      </c>
      <c r="E17" s="6">
        <v>45288</v>
      </c>
      <c r="F17" s="6">
        <v>45326</v>
      </c>
      <c r="G17" s="5"/>
      <c r="H17" s="13" t="s">
        <v>39</v>
      </c>
      <c r="I17" s="13" t="s">
        <v>40</v>
      </c>
      <c r="J17" s="5">
        <v>-30</v>
      </c>
      <c r="K17" s="5">
        <v>128.1</v>
      </c>
      <c r="L17" s="14">
        <v>128.1</v>
      </c>
      <c r="M17" s="14"/>
      <c r="N17" s="14"/>
    </row>
    <row r="18" spans="1:14" ht="31.2" thickBot="1" x14ac:dyDescent="0.35">
      <c r="A18" s="3">
        <v>2023</v>
      </c>
      <c r="B18" s="3">
        <v>453</v>
      </c>
      <c r="C18" s="3" t="s">
        <v>13</v>
      </c>
      <c r="D18" s="3" t="s">
        <v>41</v>
      </c>
      <c r="E18" s="4">
        <v>45287</v>
      </c>
      <c r="F18" s="4">
        <v>45326</v>
      </c>
      <c r="G18" s="3"/>
      <c r="H18" s="10" t="s">
        <v>42</v>
      </c>
      <c r="I18" s="10" t="s">
        <v>43</v>
      </c>
      <c r="J18" s="3">
        <v>-30</v>
      </c>
      <c r="K18" s="11">
        <v>1375.22</v>
      </c>
      <c r="L18" s="12">
        <v>1375.22</v>
      </c>
      <c r="M18" s="12"/>
      <c r="N18" s="12"/>
    </row>
    <row r="19" spans="1:14" ht="21" thickBot="1" x14ac:dyDescent="0.35">
      <c r="A19" s="5">
        <v>2023</v>
      </c>
      <c r="B19" s="5">
        <v>454</v>
      </c>
      <c r="C19" s="5" t="s">
        <v>13</v>
      </c>
      <c r="D19" s="5" t="s">
        <v>44</v>
      </c>
      <c r="E19" s="6">
        <v>45281</v>
      </c>
      <c r="F19" s="6">
        <v>45326</v>
      </c>
      <c r="G19" s="5"/>
      <c r="H19" s="13" t="s">
        <v>45</v>
      </c>
      <c r="I19" s="13" t="s">
        <v>46</v>
      </c>
      <c r="J19" s="5">
        <v>-30</v>
      </c>
      <c r="K19" s="15">
        <v>11069.06</v>
      </c>
      <c r="L19" s="16">
        <v>11069.06</v>
      </c>
      <c r="M19" s="16"/>
      <c r="N19" s="16"/>
    </row>
    <row r="20" spans="1:14" ht="21" thickBot="1" x14ac:dyDescent="0.35">
      <c r="A20" s="3">
        <v>2023</v>
      </c>
      <c r="B20" s="3">
        <v>455</v>
      </c>
      <c r="C20" s="3" t="s">
        <v>13</v>
      </c>
      <c r="D20" s="3" t="s">
        <v>47</v>
      </c>
      <c r="E20" s="4">
        <v>45287</v>
      </c>
      <c r="F20" s="4">
        <v>45326</v>
      </c>
      <c r="G20" s="3"/>
      <c r="H20" s="10" t="s">
        <v>48</v>
      </c>
      <c r="I20" s="10" t="s">
        <v>49</v>
      </c>
      <c r="J20" s="3">
        <v>-30</v>
      </c>
      <c r="K20" s="3">
        <v>122</v>
      </c>
      <c r="L20" s="17">
        <v>122</v>
      </c>
      <c r="M20" s="17"/>
      <c r="N20" s="17"/>
    </row>
    <row r="21" spans="1:14" x14ac:dyDescent="0.3">
      <c r="A21" s="29">
        <v>2023</v>
      </c>
      <c r="B21" s="29">
        <v>456</v>
      </c>
      <c r="C21" s="29" t="s">
        <v>13</v>
      </c>
      <c r="D21" s="29" t="s">
        <v>50</v>
      </c>
      <c r="E21" s="30">
        <v>45291</v>
      </c>
      <c r="F21" s="30">
        <v>45336</v>
      </c>
      <c r="G21" s="29"/>
      <c r="H21" s="31" t="s">
        <v>51</v>
      </c>
      <c r="I21" s="31" t="s">
        <v>52</v>
      </c>
      <c r="J21" s="29">
        <v>-40</v>
      </c>
      <c r="K21" s="29">
        <v>293.85000000000002</v>
      </c>
      <c r="L21" s="32">
        <v>293.85000000000002</v>
      </c>
      <c r="M21" s="32"/>
      <c r="N21" s="32"/>
    </row>
    <row r="22" spans="1:14" ht="15" thickBot="1" x14ac:dyDescent="0.35">
      <c r="A22" s="33"/>
      <c r="B22" s="33"/>
      <c r="C22" s="33"/>
      <c r="D22" s="33"/>
      <c r="E22" s="33"/>
      <c r="F22" s="33"/>
      <c r="G22" s="33"/>
      <c r="H22" s="34"/>
      <c r="I22" s="34"/>
      <c r="J22" s="33"/>
      <c r="K22" s="33"/>
      <c r="L22" s="33"/>
      <c r="M22" s="36" t="s">
        <v>54</v>
      </c>
      <c r="N22" s="35">
        <f>SUM(N2:N21)</f>
        <v>11814.20566318927</v>
      </c>
    </row>
    <row r="23" spans="1:14" ht="15" thickTop="1" x14ac:dyDescent="0.3"/>
  </sheetData>
  <pageMargins left="0.70866141732283472" right="0.70866141732283472" top="0.74803149606299213" bottom="0.74803149606299213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NEXT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Giuliana Stimpfl</dc:creator>
  <cp:lastModifiedBy>Giuliana Stimpfl</cp:lastModifiedBy>
  <cp:lastPrinted>2024-01-08T16:21:14Z</cp:lastPrinted>
  <dcterms:created xsi:type="dcterms:W3CDTF">2024-01-05T16:40:14Z</dcterms:created>
  <dcterms:modified xsi:type="dcterms:W3CDTF">2024-01-08T16:21:53Z</dcterms:modified>
</cp:coreProperties>
</file>